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<sst xmlns="http://schemas.openxmlformats.org/spreadsheetml/2006/main" count="91" uniqueCount="31">
  <si>
    <t>柏市少年野球友遊ボール秋季大会</t>
  </si>
  <si>
    <t>Aブロック</t>
  </si>
  <si>
    <t>チーム名チーム名</t>
  </si>
  <si>
    <t>順位順位</t>
  </si>
  <si>
    <t>光ヶ丘シャークスＣ</t>
  </si>
  <si>
    <t>-</t>
  </si>
  <si>
    <t>北柏スーパーナインＢ</t>
  </si>
  <si>
    <t>Ⓐ</t>
  </si>
  <si>
    <t>豊四季イーグルス</t>
  </si>
  <si>
    <t>Ⓒ</t>
  </si>
  <si>
    <t>Ⓑ</t>
  </si>
  <si>
    <t>Bブロック</t>
  </si>
  <si>
    <t>豊上ジュニアーズＡ</t>
  </si>
  <si>
    <t>増尾レッドスターズＢ</t>
  </si>
  <si>
    <t>ヤンガース・松葉連合</t>
  </si>
  <si>
    <t>Ⓕ</t>
  </si>
  <si>
    <t>伊勢原ジャガーズ</t>
  </si>
  <si>
    <t>Ⓔ</t>
  </si>
  <si>
    <t>Ⓓ</t>
  </si>
  <si>
    <t>Cブロック</t>
  </si>
  <si>
    <t>北柏スーパーナインＡ</t>
  </si>
  <si>
    <t>高柳サンダース</t>
  </si>
  <si>
    <t>柏南ギャランツ</t>
  </si>
  <si>
    <t>豊上ジュニアーズＢ</t>
  </si>
  <si>
    <t>Dブロック</t>
  </si>
  <si>
    <t>チーム名</t>
  </si>
  <si>
    <t>順位</t>
  </si>
  <si>
    <t>増尾レッドスターズＡ</t>
  </si>
  <si>
    <t>柏ボーイング</t>
  </si>
  <si>
    <t>沼南フラワーズ</t>
  </si>
  <si>
    <t>光ヶ丘シャークスＤ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</si>
</sst>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26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 diagonalDown="1">
      <left style="double">
        <color indexed="8"/>
      </left>
      <right style="thin">
        <color indexed="8"/>
      </right>
      <top>
        <color indexed="63"/>
      </top>
      <bottom style="thin">
        <color indexed="8"/>
      </bottom>
      <diagonal style="medium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41">
    <xf numFmtId="164" fontId="0" fillId="0" borderId="0" xfId="0" applyAlignment="1">
      <alignment/>
    </xf>
    <xf numFmtId="164" fontId="2" fillId="0" borderId="0" xfId="20">
      <alignment vertical="center"/>
      <protection/>
    </xf>
    <xf numFmtId="164" fontId="3" fillId="0" borderId="0" xfId="20" applyFont="1" applyBorder="1" applyAlignment="1">
      <alignment horizontal="center" vertical="center" shrinkToFit="1"/>
      <protection/>
    </xf>
    <xf numFmtId="164" fontId="3" fillId="0" borderId="0" xfId="20" applyFont="1" applyAlignment="1">
      <alignment horizontal="center" vertical="center" shrinkToFit="1"/>
      <protection/>
    </xf>
    <xf numFmtId="164" fontId="4" fillId="0" borderId="1" xfId="20" applyFont="1" applyBorder="1" applyAlignment="1">
      <alignment horizontal="left" vertical="center"/>
      <protection/>
    </xf>
    <xf numFmtId="164" fontId="5" fillId="0" borderId="2" xfId="20" applyFont="1" applyBorder="1" applyAlignment="1">
      <alignment horizontal="center" vertical="center" shrinkToFit="1"/>
      <protection/>
    </xf>
    <xf numFmtId="164" fontId="2" fillId="0" borderId="3" xfId="20" applyFill="1" applyBorder="1" applyAlignment="1">
      <alignment horizontal="center" vertical="center" shrinkToFit="1"/>
      <protection/>
    </xf>
    <xf numFmtId="164" fontId="2" fillId="0" borderId="4" xfId="20" applyFill="1" applyBorder="1" applyAlignment="1">
      <alignment horizontal="center" vertical="center" shrinkToFit="1"/>
      <protection/>
    </xf>
    <xf numFmtId="164" fontId="2" fillId="0" borderId="5" xfId="20" applyFill="1" applyBorder="1" applyAlignment="1">
      <alignment vertical="center" shrinkToFit="1"/>
      <protection/>
    </xf>
    <xf numFmtId="164" fontId="6" fillId="0" borderId="6" xfId="20" applyFont="1" applyFill="1" applyBorder="1" applyAlignment="1">
      <alignment horizontal="center" vertical="center" shrinkToFit="1"/>
      <protection/>
    </xf>
    <xf numFmtId="164" fontId="7" fillId="0" borderId="7" xfId="20" applyFont="1" applyFill="1" applyBorder="1" applyAlignment="1">
      <alignment horizontal="center" vertical="center"/>
      <protection/>
    </xf>
    <xf numFmtId="164" fontId="6" fillId="0" borderId="8" xfId="20" applyFont="1" applyFill="1" applyBorder="1" applyAlignment="1">
      <alignment horizontal="left" vertical="center" shrinkToFit="1"/>
      <protection/>
    </xf>
    <xf numFmtId="164" fontId="7" fillId="0" borderId="9" xfId="20" applyNumberFormat="1" applyFont="1" applyFill="1" applyBorder="1" applyAlignment="1">
      <alignment horizontal="center" vertical="center" shrinkToFit="1"/>
      <protection/>
    </xf>
    <xf numFmtId="164" fontId="7" fillId="0" borderId="10" xfId="20" applyNumberFormat="1" applyFont="1" applyFill="1" applyBorder="1" applyAlignment="1">
      <alignment horizontal="center" vertical="center" shrinkToFit="1"/>
      <protection/>
    </xf>
    <xf numFmtId="164" fontId="7" fillId="0" borderId="11" xfId="20" applyNumberFormat="1" applyFont="1" applyFill="1" applyBorder="1" applyAlignment="1">
      <alignment horizontal="center" vertical="center" shrinkToFit="1"/>
      <protection/>
    </xf>
    <xf numFmtId="164" fontId="8" fillId="0" borderId="12" xfId="20" applyFont="1" applyFill="1" applyBorder="1" applyAlignment="1">
      <alignment horizontal="center" vertical="center" shrinkToFit="1"/>
      <protection/>
    </xf>
    <xf numFmtId="164" fontId="7" fillId="0" borderId="13" xfId="20" applyFont="1" applyFill="1" applyBorder="1" applyAlignment="1">
      <alignment horizontal="center" vertical="center"/>
      <protection/>
    </xf>
    <xf numFmtId="164" fontId="6" fillId="0" borderId="14" xfId="20" applyFont="1" applyFill="1" applyBorder="1" applyAlignment="1">
      <alignment horizontal="left" vertical="center" shrinkToFit="1"/>
      <protection/>
    </xf>
    <xf numFmtId="164" fontId="7" fillId="0" borderId="15" xfId="20" applyNumberFormat="1" applyFont="1" applyFill="1" applyBorder="1" applyAlignment="1">
      <alignment horizontal="center" vertical="center" shrinkToFit="1"/>
      <protection/>
    </xf>
    <xf numFmtId="164" fontId="7" fillId="0" borderId="16" xfId="20" applyNumberFormat="1" applyFont="1" applyFill="1" applyBorder="1" applyAlignment="1">
      <alignment horizontal="center" vertical="center" shrinkToFit="1"/>
      <protection/>
    </xf>
    <xf numFmtId="164" fontId="7" fillId="0" borderId="17" xfId="20" applyNumberFormat="1" applyFont="1" applyFill="1" applyBorder="1" applyAlignment="1">
      <alignment horizontal="center" vertical="center" shrinkToFit="1"/>
      <protection/>
    </xf>
    <xf numFmtId="164" fontId="7" fillId="0" borderId="18" xfId="20" applyNumberFormat="1" applyFont="1" applyFill="1" applyBorder="1" applyAlignment="1">
      <alignment horizontal="center" vertical="center" shrinkToFit="1"/>
      <protection/>
    </xf>
    <xf numFmtId="164" fontId="7" fillId="0" borderId="19" xfId="20" applyNumberFormat="1" applyFont="1" applyFill="1" applyBorder="1" applyAlignment="1">
      <alignment horizontal="center" vertical="center" shrinkToFit="1"/>
      <protection/>
    </xf>
    <xf numFmtId="164" fontId="7" fillId="0" borderId="20" xfId="20" applyFont="1" applyFill="1" applyBorder="1" applyAlignment="1">
      <alignment horizontal="center" vertical="center"/>
      <protection/>
    </xf>
    <xf numFmtId="164" fontId="6" fillId="0" borderId="21" xfId="20" applyFont="1" applyFill="1" applyBorder="1" applyAlignment="1">
      <alignment horizontal="left" vertical="center" shrinkToFit="1"/>
      <protection/>
    </xf>
    <xf numFmtId="164" fontId="7" fillId="0" borderId="22" xfId="20" applyNumberFormat="1" applyFont="1" applyFill="1" applyBorder="1" applyAlignment="1">
      <alignment horizontal="center" vertical="center" shrinkToFit="1"/>
      <protection/>
    </xf>
    <xf numFmtId="164" fontId="7" fillId="0" borderId="23" xfId="20" applyNumberFormat="1" applyFont="1" applyFill="1" applyBorder="1" applyAlignment="1">
      <alignment horizontal="center" vertical="center" shrinkToFit="1"/>
      <protection/>
    </xf>
    <xf numFmtId="164" fontId="7" fillId="0" borderId="24" xfId="20" applyNumberFormat="1" applyFont="1" applyFill="1" applyBorder="1" applyAlignment="1">
      <alignment horizontal="center" vertical="center" shrinkToFit="1"/>
      <protection/>
    </xf>
    <xf numFmtId="164" fontId="7" fillId="0" borderId="25" xfId="20" applyNumberFormat="1" applyFont="1" applyFill="1" applyBorder="1" applyAlignment="1">
      <alignment horizontal="center" vertical="center" shrinkToFit="1"/>
      <protection/>
    </xf>
    <xf numFmtId="164" fontId="7" fillId="0" borderId="26" xfId="20" applyNumberFormat="1" applyFont="1" applyFill="1" applyBorder="1" applyAlignment="1">
      <alignment horizontal="center" vertical="center" shrinkToFit="1"/>
      <protection/>
    </xf>
    <xf numFmtId="164" fontId="8" fillId="0" borderId="27" xfId="20" applyFont="1" applyFill="1" applyBorder="1" applyAlignment="1">
      <alignment horizontal="center" vertical="center" shrinkToFit="1"/>
      <protection/>
    </xf>
    <xf numFmtId="164" fontId="4" fillId="0" borderId="28" xfId="20" applyFont="1" applyFill="1" applyBorder="1" applyAlignment="1">
      <alignment horizontal="left" vertical="center" shrinkToFit="1"/>
      <protection/>
    </xf>
    <xf numFmtId="164" fontId="6" fillId="0" borderId="0" xfId="20" applyFont="1" applyAlignment="1">
      <alignment vertical="center" shrinkToFit="1"/>
      <protection/>
    </xf>
    <xf numFmtId="164" fontId="2" fillId="0" borderId="0" xfId="20" applyAlignment="1">
      <alignment vertical="center" shrinkToFit="1"/>
      <protection/>
    </xf>
    <xf numFmtId="164" fontId="5" fillId="0" borderId="2" xfId="20" applyFont="1" applyFill="1" applyBorder="1" applyAlignment="1">
      <alignment horizontal="center" vertical="center" shrinkToFit="1"/>
      <protection/>
    </xf>
    <xf numFmtId="164" fontId="2" fillId="0" borderId="5" xfId="20" applyFill="1" applyBorder="1" applyAlignment="1">
      <alignment horizontal="center" vertical="center" shrinkToFit="1"/>
      <protection/>
    </xf>
    <xf numFmtId="164" fontId="6" fillId="0" borderId="29" xfId="20" applyFont="1" applyFill="1" applyBorder="1" applyAlignment="1">
      <alignment horizontal="center" vertical="center" shrinkToFit="1"/>
      <protection/>
    </xf>
    <xf numFmtId="164" fontId="7" fillId="0" borderId="30" xfId="20" applyNumberFormat="1" applyFont="1" applyFill="1" applyBorder="1" applyAlignment="1">
      <alignment horizontal="center" vertical="center" shrinkToFit="1"/>
      <protection/>
    </xf>
    <xf numFmtId="164" fontId="8" fillId="0" borderId="31" xfId="20" applyFont="1" applyFill="1" applyBorder="1" applyAlignment="1">
      <alignment horizontal="center" vertical="center" shrinkToFit="1"/>
      <protection/>
    </xf>
    <xf numFmtId="164" fontId="7" fillId="0" borderId="32" xfId="20" applyNumberFormat="1" applyFont="1" applyFill="1" applyBorder="1" applyAlignment="1">
      <alignment horizontal="center" vertical="center" shrinkToFit="1"/>
      <protection/>
    </xf>
    <xf numFmtId="164" fontId="2" fillId="0" borderId="0" xfId="20" applyFill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ont>
        <b val="0"/>
        <color rgb="FFFF0000"/>
      </font>
      <border/>
    </dxf>
    <dxf>
      <font>
        <b val="0"/>
        <color rgb="FF0000FF"/>
      </font>
      <border/>
    </dxf>
    <dxf>
      <font>
        <b val="0"/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0</xdr:rowOff>
    </xdr:from>
    <xdr:to>
      <xdr:col>17</xdr:col>
      <xdr:colOff>161925</xdr:colOff>
      <xdr:row>1</xdr:row>
      <xdr:rowOff>66675</xdr:rowOff>
    </xdr:to>
    <xdr:sp>
      <xdr:nvSpPr>
        <xdr:cNvPr id="1" name="正方形/長方形 3"/>
        <xdr:cNvSpPr>
          <a:spLocks/>
        </xdr:cNvSpPr>
      </xdr:nvSpPr>
      <xdr:spPr>
        <a:xfrm>
          <a:off x="981075" y="0"/>
          <a:ext cx="5105400" cy="504825"/>
        </a:xfrm>
        <a:prstGeom prst="rect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1" sqref="A1"/>
    </sheetView>
  </sheetViews>
  <sheetFormatPr defaultColWidth="18.28125" defaultRowHeight="12"/>
  <cols>
    <col min="1" max="1" width="4.00390625" style="1" customWidth="1"/>
    <col min="2" max="2" width="24.8515625" style="1" customWidth="1"/>
    <col min="3" max="18" width="4.00390625" style="1" customWidth="1"/>
    <col min="19" max="19" width="6.140625" style="1" customWidth="1"/>
    <col min="20" max="16384" width="17.57421875" style="1" customWidth="1"/>
  </cols>
  <sheetData>
    <row r="1" spans="2:19" ht="34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3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" ht="30" customHeight="1">
      <c r="A3" s="4" t="s">
        <v>1</v>
      </c>
      <c r="B3" s="4"/>
    </row>
    <row r="4" spans="1:16" ht="31.5" customHeight="1">
      <c r="A4" s="5" t="s">
        <v>2</v>
      </c>
      <c r="B4" s="5"/>
      <c r="C4" s="6" t="str">
        <f>+B5</f>
        <v>光ヶ丘シャークスＣ</v>
      </c>
      <c r="D4" s="6"/>
      <c r="E4" s="6"/>
      <c r="F4" s="6"/>
      <c r="G4" s="7" t="str">
        <f>+B6</f>
        <v>北柏スーパーナインＢ</v>
      </c>
      <c r="H4" s="7"/>
      <c r="I4" s="7"/>
      <c r="J4" s="7"/>
      <c r="K4" s="8" t="str">
        <f>+B7</f>
        <v>豊四季イーグルス</v>
      </c>
      <c r="L4" s="8"/>
      <c r="M4" s="8"/>
      <c r="N4" s="8"/>
      <c r="O4" s="9" t="s">
        <v>3</v>
      </c>
      <c r="P4" s="9"/>
    </row>
    <row r="5" spans="1:16" ht="31.5" customHeight="1">
      <c r="A5" s="10">
        <v>1</v>
      </c>
      <c r="B5" s="11" t="s">
        <v>4</v>
      </c>
      <c r="C5" s="12"/>
      <c r="D5" s="12"/>
      <c r="E5" s="12"/>
      <c r="F5" s="12"/>
      <c r="G5" s="13" t="str">
        <f>C6</f>
        <v>Ⓐ</v>
      </c>
      <c r="H5" s="14">
        <f>IF(F6="","",F6)</f>
      </c>
      <c r="I5" s="14" t="s">
        <v>5</v>
      </c>
      <c r="J5" s="14">
        <f>IF(D6="","",D6)</f>
      </c>
      <c r="K5" s="13" t="str">
        <f>C7</f>
        <v>Ⓒ</v>
      </c>
      <c r="L5" s="14">
        <f>IF(F7="","",F7)</f>
      </c>
      <c r="M5" s="14" t="s">
        <v>5</v>
      </c>
      <c r="N5" s="14">
        <f>IF(D7="","",D7)</f>
      </c>
      <c r="O5" s="15"/>
      <c r="P5" s="15"/>
    </row>
    <row r="6" spans="1:16" ht="31.5" customHeight="1">
      <c r="A6" s="16">
        <v>2</v>
      </c>
      <c r="B6" s="17" t="s">
        <v>6</v>
      </c>
      <c r="C6" s="18" t="s">
        <v>7</v>
      </c>
      <c r="D6" s="19"/>
      <c r="E6" s="19" t="s">
        <v>5</v>
      </c>
      <c r="F6" s="20"/>
      <c r="G6" s="21"/>
      <c r="H6" s="21"/>
      <c r="I6" s="21"/>
      <c r="J6" s="21"/>
      <c r="K6" s="22" t="str">
        <f>G7</f>
        <v>Ⓑ</v>
      </c>
      <c r="L6" s="19">
        <f>IF(J7="","",J7)</f>
      </c>
      <c r="M6" s="19" t="s">
        <v>5</v>
      </c>
      <c r="N6" s="20">
        <f>IF(H7="","",H7)</f>
      </c>
      <c r="O6" s="15"/>
      <c r="P6" s="15"/>
    </row>
    <row r="7" spans="1:16" ht="31.5" customHeight="1">
      <c r="A7" s="23">
        <v>3</v>
      </c>
      <c r="B7" s="24" t="s">
        <v>8</v>
      </c>
      <c r="C7" s="25" t="s">
        <v>9</v>
      </c>
      <c r="D7" s="26"/>
      <c r="E7" s="26" t="s">
        <v>5</v>
      </c>
      <c r="F7" s="27"/>
      <c r="G7" s="28" t="s">
        <v>10</v>
      </c>
      <c r="H7" s="26"/>
      <c r="I7" s="26" t="s">
        <v>5</v>
      </c>
      <c r="J7" s="27"/>
      <c r="K7" s="29"/>
      <c r="L7" s="29"/>
      <c r="M7" s="29"/>
      <c r="N7" s="29"/>
      <c r="O7" s="30"/>
      <c r="P7" s="30"/>
    </row>
    <row r="8" spans="1:19" ht="31.5" customHeight="1">
      <c r="A8" s="31" t="s">
        <v>11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31.5" customHeight="1">
      <c r="A9" s="34" t="s">
        <v>2</v>
      </c>
      <c r="B9" s="34"/>
      <c r="C9" s="6" t="str">
        <f>+B10</f>
        <v>豊上ジュニアーズＡ</v>
      </c>
      <c r="D9" s="6"/>
      <c r="E9" s="6"/>
      <c r="F9" s="6"/>
      <c r="G9" s="7" t="str">
        <f>+B11</f>
        <v>増尾レッドスターズＢ</v>
      </c>
      <c r="H9" s="7"/>
      <c r="I9" s="7"/>
      <c r="J9" s="7"/>
      <c r="K9" s="7" t="str">
        <f>+B12</f>
        <v>ヤンガース・松葉連合</v>
      </c>
      <c r="L9" s="7"/>
      <c r="M9" s="7"/>
      <c r="N9" s="7"/>
      <c r="O9" s="35" t="str">
        <f>+B13</f>
        <v>伊勢原ジャガーズ</v>
      </c>
      <c r="P9" s="35"/>
      <c r="Q9" s="35"/>
      <c r="R9" s="35"/>
      <c r="S9" s="36" t="s">
        <v>3</v>
      </c>
    </row>
    <row r="10" spans="1:19" ht="31.5" customHeight="1">
      <c r="A10" s="10">
        <v>1</v>
      </c>
      <c r="B10" s="11" t="s">
        <v>12</v>
      </c>
      <c r="C10" s="12"/>
      <c r="D10" s="12"/>
      <c r="E10" s="12"/>
      <c r="F10" s="12"/>
      <c r="G10" s="13" t="str">
        <f>C11</f>
        <v>Ⓐ</v>
      </c>
      <c r="H10" s="14">
        <f>IF(F11="","",F11)</f>
      </c>
      <c r="I10" s="14" t="s">
        <v>5</v>
      </c>
      <c r="J10" s="14">
        <f>IF(D11="","",D11)</f>
      </c>
      <c r="K10" s="13" t="str">
        <f>C12</f>
        <v>Ⓒ</v>
      </c>
      <c r="L10" s="14">
        <f>IF(F12="","",F12)</f>
      </c>
      <c r="M10" s="14" t="s">
        <v>5</v>
      </c>
      <c r="N10" s="37">
        <f>IF(D12="","",D12)</f>
      </c>
      <c r="O10" s="13" t="str">
        <f>C13</f>
        <v>Ⓔ</v>
      </c>
      <c r="P10" s="14">
        <f>IF(F13="","",F13)</f>
      </c>
      <c r="Q10" s="14" t="s">
        <v>5</v>
      </c>
      <c r="R10" s="37">
        <f>IF(D13="","",D13)</f>
      </c>
      <c r="S10" s="38"/>
    </row>
    <row r="11" spans="1:19" ht="31.5" customHeight="1">
      <c r="A11" s="16">
        <v>2</v>
      </c>
      <c r="B11" s="17" t="s">
        <v>13</v>
      </c>
      <c r="C11" s="18" t="s">
        <v>7</v>
      </c>
      <c r="D11" s="19"/>
      <c r="E11" s="19" t="s">
        <v>5</v>
      </c>
      <c r="F11" s="20"/>
      <c r="G11" s="21"/>
      <c r="H11" s="21"/>
      <c r="I11" s="21"/>
      <c r="J11" s="21"/>
      <c r="K11" s="22" t="str">
        <f>G12</f>
        <v>Ⓕ</v>
      </c>
      <c r="L11" s="19">
        <f>IF(J12="","",J12)</f>
      </c>
      <c r="M11" s="19" t="s">
        <v>5</v>
      </c>
      <c r="N11" s="20">
        <f>IF(H12="","",H12)</f>
      </c>
      <c r="O11" s="22" t="str">
        <f>G13</f>
        <v>Ⓓ</v>
      </c>
      <c r="P11" s="19">
        <f>IF(J13="","",J13)</f>
      </c>
      <c r="Q11" s="19" t="s">
        <v>5</v>
      </c>
      <c r="R11" s="20">
        <f>IF(H13="","",H13)</f>
      </c>
      <c r="S11" s="15"/>
    </row>
    <row r="12" spans="1:19" ht="31.5" customHeight="1">
      <c r="A12" s="16">
        <v>3</v>
      </c>
      <c r="B12" s="17" t="s">
        <v>14</v>
      </c>
      <c r="C12" s="18" t="s">
        <v>9</v>
      </c>
      <c r="D12" s="19"/>
      <c r="E12" s="19" t="s">
        <v>5</v>
      </c>
      <c r="F12" s="20"/>
      <c r="G12" s="22" t="s">
        <v>15</v>
      </c>
      <c r="H12" s="19"/>
      <c r="I12" s="19" t="s">
        <v>5</v>
      </c>
      <c r="J12" s="20"/>
      <c r="K12" s="21"/>
      <c r="L12" s="21"/>
      <c r="M12" s="21"/>
      <c r="N12" s="21"/>
      <c r="O12" s="22" t="str">
        <f>K13</f>
        <v>Ⓑ</v>
      </c>
      <c r="P12" s="19">
        <f>IF(N13="","",N13)</f>
      </c>
      <c r="Q12" s="19" t="s">
        <v>5</v>
      </c>
      <c r="R12" s="20">
        <f>IF(L13="","",L13)</f>
      </c>
      <c r="S12" s="15"/>
    </row>
    <row r="13" spans="1:19" ht="31.5" customHeight="1">
      <c r="A13" s="23">
        <v>4</v>
      </c>
      <c r="B13" s="24" t="s">
        <v>16</v>
      </c>
      <c r="C13" s="25" t="s">
        <v>17</v>
      </c>
      <c r="D13" s="26"/>
      <c r="E13" s="26" t="s">
        <v>5</v>
      </c>
      <c r="F13" s="27"/>
      <c r="G13" s="28" t="s">
        <v>18</v>
      </c>
      <c r="H13" s="26"/>
      <c r="I13" s="26" t="s">
        <v>5</v>
      </c>
      <c r="J13" s="27"/>
      <c r="K13" s="28" t="s">
        <v>10</v>
      </c>
      <c r="L13" s="26"/>
      <c r="M13" s="26" t="s">
        <v>5</v>
      </c>
      <c r="N13" s="27"/>
      <c r="O13" s="39"/>
      <c r="P13" s="39"/>
      <c r="Q13" s="39"/>
      <c r="R13" s="39"/>
      <c r="S13" s="30"/>
    </row>
    <row r="14" spans="1:19" ht="30" customHeight="1">
      <c r="A14" s="31" t="s">
        <v>19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31.5" customHeight="1">
      <c r="A15" s="34" t="s">
        <v>2</v>
      </c>
      <c r="B15" s="34"/>
      <c r="C15" s="6" t="str">
        <f>+B16</f>
        <v>北柏スーパーナインＡ</v>
      </c>
      <c r="D15" s="6"/>
      <c r="E15" s="6"/>
      <c r="F15" s="6"/>
      <c r="G15" s="7" t="str">
        <f>+B17</f>
        <v>高柳サンダース</v>
      </c>
      <c r="H15" s="7"/>
      <c r="I15" s="7"/>
      <c r="J15" s="7"/>
      <c r="K15" s="7" t="str">
        <f>+B18</f>
        <v>柏南ギャランツ</v>
      </c>
      <c r="L15" s="7"/>
      <c r="M15" s="7"/>
      <c r="N15" s="7"/>
      <c r="O15" s="35" t="str">
        <f>+B19</f>
        <v>豊上ジュニアーズＢ</v>
      </c>
      <c r="P15" s="35"/>
      <c r="Q15" s="35"/>
      <c r="R15" s="35"/>
      <c r="S15" s="36" t="s">
        <v>3</v>
      </c>
    </row>
    <row r="16" spans="1:19" ht="31.5" customHeight="1">
      <c r="A16" s="10">
        <v>1</v>
      </c>
      <c r="B16" s="11" t="s">
        <v>20</v>
      </c>
      <c r="C16" s="12"/>
      <c r="D16" s="12"/>
      <c r="E16" s="12"/>
      <c r="F16" s="12"/>
      <c r="G16" s="13" t="str">
        <f>C17</f>
        <v>Ⓐ</v>
      </c>
      <c r="H16" s="14">
        <f>IF(F17="","",F17)</f>
      </c>
      <c r="I16" s="14" t="s">
        <v>5</v>
      </c>
      <c r="J16" s="14">
        <f>IF(D17="","",D17)</f>
      </c>
      <c r="K16" s="13" t="str">
        <f>C18</f>
        <v>Ⓒ</v>
      </c>
      <c r="L16" s="14">
        <f>IF(F18="","",F18)</f>
      </c>
      <c r="M16" s="14" t="s">
        <v>5</v>
      </c>
      <c r="N16" s="37">
        <f>IF(D18="","",D18)</f>
      </c>
      <c r="O16" s="13" t="str">
        <f>C19</f>
        <v>Ⓔ</v>
      </c>
      <c r="P16" s="14">
        <f>IF(F19="","",F19)</f>
      </c>
      <c r="Q16" s="14" t="s">
        <v>5</v>
      </c>
      <c r="R16" s="37">
        <f>IF(D19="","",D19)</f>
      </c>
      <c r="S16" s="38"/>
    </row>
    <row r="17" spans="1:19" ht="31.5" customHeight="1">
      <c r="A17" s="16">
        <v>2</v>
      </c>
      <c r="B17" s="17" t="s">
        <v>21</v>
      </c>
      <c r="C17" s="18" t="s">
        <v>7</v>
      </c>
      <c r="D17" s="19"/>
      <c r="E17" s="19" t="s">
        <v>5</v>
      </c>
      <c r="F17" s="20"/>
      <c r="G17" s="21"/>
      <c r="H17" s="21"/>
      <c r="I17" s="21"/>
      <c r="J17" s="21"/>
      <c r="K17" s="22" t="str">
        <f>G18</f>
        <v>Ⓕ</v>
      </c>
      <c r="L17" s="19">
        <f>IF(J18="","",J18)</f>
      </c>
      <c r="M17" s="19" t="s">
        <v>5</v>
      </c>
      <c r="N17" s="20">
        <f>IF(H18="","",H18)</f>
      </c>
      <c r="O17" s="22" t="str">
        <f>G19</f>
        <v>Ⓓ</v>
      </c>
      <c r="P17" s="19">
        <f>IF(J19="","",J19)</f>
      </c>
      <c r="Q17" s="19" t="s">
        <v>5</v>
      </c>
      <c r="R17" s="20">
        <f>IF(H19="","",H19)</f>
      </c>
      <c r="S17" s="15"/>
    </row>
    <row r="18" spans="1:19" ht="31.5" customHeight="1">
      <c r="A18" s="16">
        <v>3</v>
      </c>
      <c r="B18" s="17" t="s">
        <v>22</v>
      </c>
      <c r="C18" s="18" t="s">
        <v>9</v>
      </c>
      <c r="D18" s="19"/>
      <c r="E18" s="19" t="s">
        <v>5</v>
      </c>
      <c r="F18" s="20"/>
      <c r="G18" s="22" t="s">
        <v>15</v>
      </c>
      <c r="H18" s="19"/>
      <c r="I18" s="19" t="s">
        <v>5</v>
      </c>
      <c r="J18" s="20"/>
      <c r="K18" s="21"/>
      <c r="L18" s="21"/>
      <c r="M18" s="21"/>
      <c r="N18" s="21"/>
      <c r="O18" s="22" t="str">
        <f>K19</f>
        <v>Ⓑ</v>
      </c>
      <c r="P18" s="19">
        <f>IF(N19="","",N19)</f>
      </c>
      <c r="Q18" s="19" t="s">
        <v>5</v>
      </c>
      <c r="R18" s="20">
        <f>IF(L19="","",L19)</f>
      </c>
      <c r="S18" s="15"/>
    </row>
    <row r="19" spans="1:19" ht="31.5" customHeight="1">
      <c r="A19" s="23">
        <v>4</v>
      </c>
      <c r="B19" s="24" t="s">
        <v>23</v>
      </c>
      <c r="C19" s="25" t="s">
        <v>17</v>
      </c>
      <c r="D19" s="26"/>
      <c r="E19" s="26" t="s">
        <v>5</v>
      </c>
      <c r="F19" s="27"/>
      <c r="G19" s="28" t="s">
        <v>18</v>
      </c>
      <c r="H19" s="26"/>
      <c r="I19" s="26" t="s">
        <v>5</v>
      </c>
      <c r="J19" s="27"/>
      <c r="K19" s="28" t="s">
        <v>10</v>
      </c>
      <c r="L19" s="26"/>
      <c r="M19" s="26" t="s">
        <v>5</v>
      </c>
      <c r="N19" s="27"/>
      <c r="O19" s="39"/>
      <c r="P19" s="39"/>
      <c r="Q19" s="39"/>
      <c r="R19" s="39"/>
      <c r="S19" s="30"/>
    </row>
    <row r="20" spans="1:19" ht="30" customHeight="1">
      <c r="A20" s="31" t="s">
        <v>24</v>
      </c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31.5" customHeight="1">
      <c r="A21" s="34" t="s">
        <v>25</v>
      </c>
      <c r="B21" s="34"/>
      <c r="C21" s="6" t="str">
        <f>+B22</f>
        <v>増尾レッドスターズＡ</v>
      </c>
      <c r="D21" s="6"/>
      <c r="E21" s="6"/>
      <c r="F21" s="6"/>
      <c r="G21" s="7" t="str">
        <f>+B23</f>
        <v>柏ボーイング</v>
      </c>
      <c r="H21" s="7"/>
      <c r="I21" s="7"/>
      <c r="J21" s="7"/>
      <c r="K21" s="7" t="str">
        <f>+B24</f>
        <v>沼南フラワーズ</v>
      </c>
      <c r="L21" s="7"/>
      <c r="M21" s="7"/>
      <c r="N21" s="7"/>
      <c r="O21" s="35" t="str">
        <f>+B25</f>
        <v>光ヶ丘シャークスＤ</v>
      </c>
      <c r="P21" s="35"/>
      <c r="Q21" s="35"/>
      <c r="R21" s="35"/>
      <c r="S21" s="36" t="s">
        <v>26</v>
      </c>
    </row>
    <row r="22" spans="1:19" ht="31.5" customHeight="1">
      <c r="A22" s="10">
        <v>1</v>
      </c>
      <c r="B22" s="11" t="s">
        <v>27</v>
      </c>
      <c r="C22" s="12"/>
      <c r="D22" s="12"/>
      <c r="E22" s="12"/>
      <c r="F22" s="12"/>
      <c r="G22" s="13" t="str">
        <f>C23</f>
        <v>Ⓐ</v>
      </c>
      <c r="H22" s="14">
        <f>IF(F23="","",F23)</f>
      </c>
      <c r="I22" s="14" t="s">
        <v>5</v>
      </c>
      <c r="J22" s="14">
        <f>IF(D23="","",D23)</f>
      </c>
      <c r="K22" s="13" t="str">
        <f>C24</f>
        <v>Ⓒ</v>
      </c>
      <c r="L22" s="14">
        <f>IF(F24="","",F24)</f>
      </c>
      <c r="M22" s="14" t="s">
        <v>5</v>
      </c>
      <c r="N22" s="37">
        <f>IF(D24="","",D24)</f>
      </c>
      <c r="O22" s="13" t="str">
        <f>C25</f>
        <v>Ⓔ</v>
      </c>
      <c r="P22" s="14">
        <f>IF(F25="","",F25)</f>
      </c>
      <c r="Q22" s="14" t="s">
        <v>5</v>
      </c>
      <c r="R22" s="37">
        <f>IF(D25="","",D25)</f>
      </c>
      <c r="S22" s="38"/>
    </row>
    <row r="23" spans="1:19" ht="31.5" customHeight="1">
      <c r="A23" s="16">
        <v>2</v>
      </c>
      <c r="B23" s="17" t="s">
        <v>28</v>
      </c>
      <c r="C23" s="18" t="s">
        <v>7</v>
      </c>
      <c r="D23" s="19"/>
      <c r="E23" s="19" t="s">
        <v>5</v>
      </c>
      <c r="F23" s="20"/>
      <c r="G23" s="21"/>
      <c r="H23" s="21"/>
      <c r="I23" s="21"/>
      <c r="J23" s="21"/>
      <c r="K23" s="22" t="str">
        <f>G24</f>
        <v>Ⓕ</v>
      </c>
      <c r="L23" s="19">
        <f>IF(J24="","",J24)</f>
      </c>
      <c r="M23" s="19" t="s">
        <v>5</v>
      </c>
      <c r="N23" s="20">
        <f>IF(H24="","",H24)</f>
      </c>
      <c r="O23" s="22" t="str">
        <f>G25</f>
        <v>Ⓓ</v>
      </c>
      <c r="P23" s="19">
        <f>IF(J25="","",J25)</f>
      </c>
      <c r="Q23" s="19" t="s">
        <v>5</v>
      </c>
      <c r="R23" s="20">
        <f>IF(H25="","",H25)</f>
      </c>
      <c r="S23" s="15"/>
    </row>
    <row r="24" spans="1:19" ht="31.5" customHeight="1">
      <c r="A24" s="16">
        <v>3</v>
      </c>
      <c r="B24" s="17" t="s">
        <v>29</v>
      </c>
      <c r="C24" s="18" t="s">
        <v>9</v>
      </c>
      <c r="D24" s="19"/>
      <c r="E24" s="19" t="s">
        <v>5</v>
      </c>
      <c r="F24" s="20"/>
      <c r="G24" s="22" t="s">
        <v>15</v>
      </c>
      <c r="H24" s="19"/>
      <c r="I24" s="19" t="s">
        <v>5</v>
      </c>
      <c r="J24" s="20"/>
      <c r="K24" s="21"/>
      <c r="L24" s="21"/>
      <c r="M24" s="21"/>
      <c r="N24" s="21"/>
      <c r="O24" s="22" t="str">
        <f>K25</f>
        <v>Ⓑ</v>
      </c>
      <c r="P24" s="19">
        <f>IF(N25="","",N25)</f>
      </c>
      <c r="Q24" s="19" t="s">
        <v>5</v>
      </c>
      <c r="R24" s="20">
        <f>IF(L25="","",L25)</f>
      </c>
      <c r="S24" s="15"/>
    </row>
    <row r="25" spans="1:19" ht="31.5" customHeight="1">
      <c r="A25" s="23">
        <v>4</v>
      </c>
      <c r="B25" s="24" t="s">
        <v>30</v>
      </c>
      <c r="C25" s="25" t="s">
        <v>17</v>
      </c>
      <c r="D25" s="26"/>
      <c r="E25" s="26" t="s">
        <v>5</v>
      </c>
      <c r="F25" s="27"/>
      <c r="G25" s="28" t="s">
        <v>18</v>
      </c>
      <c r="H25" s="26"/>
      <c r="I25" s="26" t="s">
        <v>5</v>
      </c>
      <c r="J25" s="27"/>
      <c r="K25" s="28" t="s">
        <v>10</v>
      </c>
      <c r="L25" s="26"/>
      <c r="M25" s="26" t="s">
        <v>5</v>
      </c>
      <c r="N25" s="27"/>
      <c r="O25" s="39"/>
      <c r="P25" s="39"/>
      <c r="Q25" s="39"/>
      <c r="R25" s="39"/>
      <c r="S25" s="30"/>
    </row>
    <row r="26" spans="1:2" ht="12.75">
      <c r="A26" s="40"/>
      <c r="B26" s="40"/>
    </row>
  </sheetData>
  <sheetProtection selectLockedCells="1" selectUnlockedCells="1"/>
  <mergeCells count="43">
    <mergeCell ref="B1:S1"/>
    <mergeCell ref="A3:B3"/>
    <mergeCell ref="A4:B4"/>
    <mergeCell ref="C4:F4"/>
    <mergeCell ref="G4:J4"/>
    <mergeCell ref="K4:N4"/>
    <mergeCell ref="O4:P4"/>
    <mergeCell ref="C5:F5"/>
    <mergeCell ref="O5:P5"/>
    <mergeCell ref="G6:J6"/>
    <mergeCell ref="O6:P6"/>
    <mergeCell ref="K7:N7"/>
    <mergeCell ref="O7:P7"/>
    <mergeCell ref="A8:B8"/>
    <mergeCell ref="A9:B9"/>
    <mergeCell ref="C9:F9"/>
    <mergeCell ref="G9:J9"/>
    <mergeCell ref="K9:N9"/>
    <mergeCell ref="O9:R9"/>
    <mergeCell ref="C10:F10"/>
    <mergeCell ref="G11:J11"/>
    <mergeCell ref="K12:N12"/>
    <mergeCell ref="O13:R13"/>
    <mergeCell ref="A14:B14"/>
    <mergeCell ref="A15:B15"/>
    <mergeCell ref="C15:F15"/>
    <mergeCell ref="G15:J15"/>
    <mergeCell ref="K15:N15"/>
    <mergeCell ref="O15:R15"/>
    <mergeCell ref="C16:F16"/>
    <mergeCell ref="G17:J17"/>
    <mergeCell ref="K18:N18"/>
    <mergeCell ref="O19:R19"/>
    <mergeCell ref="A20:B20"/>
    <mergeCell ref="A21:B21"/>
    <mergeCell ref="C21:F21"/>
    <mergeCell ref="G21:J21"/>
    <mergeCell ref="K21:N21"/>
    <mergeCell ref="O21:R21"/>
    <mergeCell ref="C22:F22"/>
    <mergeCell ref="G23:J23"/>
    <mergeCell ref="K24:N24"/>
    <mergeCell ref="O25:R25"/>
  </mergeCells>
  <conditionalFormatting sqref="F6:F7 G6 J7 O7">
    <cfRule type="cellIs" priority="1" dxfId="0" operator="lessThan" stopIfTrue="1">
      <formula>C6</formula>
    </cfRule>
    <cfRule type="cellIs" priority="2" dxfId="1" operator="greaterThan" stopIfTrue="1">
      <formula>C6</formula>
    </cfRule>
    <cfRule type="cellIs" priority="3" dxfId="2" operator="equal" stopIfTrue="1">
      <formula>C6</formula>
    </cfRule>
  </conditionalFormatting>
  <conditionalFormatting sqref="J5">
    <cfRule type="cellIs" priority="4" dxfId="0" operator="lessThan" stopIfTrue="1">
      <formula>H5</formula>
    </cfRule>
    <cfRule type="cellIs" priority="5" dxfId="1" operator="greaterThan" stopIfTrue="1">
      <formula>H5</formula>
    </cfRule>
    <cfRule type="cellIs" priority="6" dxfId="2" operator="equal" stopIfTrue="1">
      <formula>H5</formula>
    </cfRule>
  </conditionalFormatting>
  <conditionalFormatting sqref="D6:D7 H5 H7 L5">
    <cfRule type="cellIs" priority="7" dxfId="0" operator="greaterThan" stopIfTrue="1">
      <formula>B5</formula>
    </cfRule>
    <cfRule type="cellIs" priority="8" dxfId="1" operator="lessThan" stopIfTrue="1">
      <formula>B5</formula>
    </cfRule>
    <cfRule type="cellIs" priority="9" dxfId="2" operator="equal" stopIfTrue="1">
      <formula>B5</formula>
    </cfRule>
  </conditionalFormatting>
  <conditionalFormatting sqref="L6">
    <cfRule type="cellIs" priority="10" dxfId="0" operator="greaterThan" stopIfTrue="1">
      <formula>"#ref" 1</formula>
    </cfRule>
    <cfRule type="cellIs" priority="11" dxfId="1" operator="lessThan" stopIfTrue="1">
      <formula>"#ref" 1</formula>
    </cfRule>
    <cfRule type="cellIs" priority="12" dxfId="2" operator="equal" stopIfTrue="1">
      <formula>"#ref" 1</formula>
    </cfRule>
    <cfRule type="cellIs" priority="13" dxfId="0" operator="greaterThan" stopIfTrue="1">
      <formula>N6</formula>
    </cfRule>
    <cfRule type="cellIs" priority="14" dxfId="1" operator="lessThan" stopIfTrue="1">
      <formula>N6</formula>
    </cfRule>
    <cfRule type="cellIs" priority="15" dxfId="2" operator="equal" stopIfTrue="1">
      <formula>N6</formula>
    </cfRule>
  </conditionalFormatting>
  <conditionalFormatting sqref="G23 K24 O25">
    <cfRule type="cellIs" priority="16" dxfId="0" operator="lessThan" stopIfTrue="1">
      <formula>A22</formula>
    </cfRule>
    <cfRule type="cellIs" priority="17" dxfId="1" operator="greaterThan" stopIfTrue="1">
      <formula>A22</formula>
    </cfRule>
    <cfRule type="cellIs" priority="18" dxfId="2" operator="equal" stopIfTrue="1">
      <formula>A22</formula>
    </cfRule>
  </conditionalFormatting>
  <conditionalFormatting sqref="F23:F25 J22 J24:J25 N22:N23 N25 R22:R24">
    <cfRule type="cellIs" priority="19" dxfId="0" operator="lessThan" stopIfTrue="1">
      <formula>IV22</formula>
    </cfRule>
    <cfRule type="cellIs" priority="20" dxfId="1" operator="greaterThan" stopIfTrue="1">
      <formula>IV22</formula>
    </cfRule>
    <cfRule type="cellIs" priority="21" dxfId="2" operator="equal" stopIfTrue="1">
      <formula>IV22</formula>
    </cfRule>
  </conditionalFormatting>
  <conditionalFormatting sqref="D23:D25 H22 H24:H25 L22 L25 P22:P24">
    <cfRule type="cellIs" priority="22" dxfId="0" operator="greaterThan" stopIfTrue="1">
      <formula>B22</formula>
    </cfRule>
    <cfRule type="cellIs" priority="23" dxfId="1" operator="lessThan" stopIfTrue="1">
      <formula>B22</formula>
    </cfRule>
    <cfRule type="cellIs" priority="24" dxfId="2" operator="equal" stopIfTrue="1">
      <formula>B22</formula>
    </cfRule>
  </conditionalFormatting>
  <conditionalFormatting sqref="L23">
    <cfRule type="cellIs" priority="25" dxfId="0" operator="greaterThan" stopIfTrue="1">
      <formula>N23</formula>
    </cfRule>
    <cfRule type="cellIs" priority="26" dxfId="1" operator="lessThan" stopIfTrue="1">
      <formula>N23</formula>
    </cfRule>
    <cfRule type="cellIs" priority="27" dxfId="2" operator="equal" stopIfTrue="1">
      <formula>N23</formula>
    </cfRule>
  </conditionalFormatting>
  <conditionalFormatting sqref="K7 N5:N6">
    <cfRule type="cellIs" priority="28" dxfId="0" operator="lessThan" stopIfTrue="1">
      <formula>I3</formula>
    </cfRule>
    <cfRule type="cellIs" priority="29" dxfId="1" operator="greaterThan" stopIfTrue="1">
      <formula>I3</formula>
    </cfRule>
    <cfRule type="cellIs" priority="30" dxfId="2" operator="equal" stopIfTrue="1">
      <formula>I3</formula>
    </cfRule>
  </conditionalFormatting>
  <conditionalFormatting sqref="G17 K18 O19">
    <cfRule type="cellIs" priority="31" dxfId="0" operator="lessThan" stopIfTrue="1">
      <formula>A16</formula>
    </cfRule>
    <cfRule type="cellIs" priority="32" dxfId="1" operator="greaterThan" stopIfTrue="1">
      <formula>A16</formula>
    </cfRule>
    <cfRule type="cellIs" priority="33" dxfId="2" operator="equal" stopIfTrue="1">
      <formula>A16</formula>
    </cfRule>
  </conditionalFormatting>
  <conditionalFormatting sqref="F17:F19 J16 J18:J19 N16:N17 N19 R16:R18">
    <cfRule type="cellIs" priority="34" dxfId="0" operator="lessThan" stopIfTrue="1">
      <formula>IV16</formula>
    </cfRule>
    <cfRule type="cellIs" priority="35" dxfId="1" operator="greaterThan" stopIfTrue="1">
      <formula>IV16</formula>
    </cfRule>
    <cfRule type="cellIs" priority="36" dxfId="2" operator="equal" stopIfTrue="1">
      <formula>IV16</formula>
    </cfRule>
  </conditionalFormatting>
  <conditionalFormatting sqref="D17:D19 H16 H18:H19 L16 L19 P16:P18">
    <cfRule type="cellIs" priority="37" dxfId="0" operator="greaterThan" stopIfTrue="1">
      <formula>B16</formula>
    </cfRule>
    <cfRule type="cellIs" priority="38" dxfId="1" operator="lessThan" stopIfTrue="1">
      <formula>B16</formula>
    </cfRule>
    <cfRule type="cellIs" priority="39" dxfId="2" operator="equal" stopIfTrue="1">
      <formula>B16</formula>
    </cfRule>
  </conditionalFormatting>
  <conditionalFormatting sqref="L17">
    <cfRule type="cellIs" priority="40" dxfId="0" operator="greaterThan" stopIfTrue="1">
      <formula>N17</formula>
    </cfRule>
    <cfRule type="cellIs" priority="41" dxfId="1" operator="lessThan" stopIfTrue="1">
      <formula>N17</formula>
    </cfRule>
    <cfRule type="cellIs" priority="42" dxfId="2" operator="equal" stopIfTrue="1">
      <formula>N17</formula>
    </cfRule>
  </conditionalFormatting>
  <conditionalFormatting sqref="L11">
    <cfRule type="cellIs" priority="43" dxfId="0" operator="greaterThan" stopIfTrue="1">
      <formula>N11</formula>
    </cfRule>
    <cfRule type="cellIs" priority="44" dxfId="1" operator="lessThan" stopIfTrue="1">
      <formula>N11</formula>
    </cfRule>
    <cfRule type="cellIs" priority="45" dxfId="2" operator="equal" stopIfTrue="1">
      <formula>N11</formula>
    </cfRule>
  </conditionalFormatting>
  <conditionalFormatting sqref="G11 K12 O13">
    <cfRule type="cellIs" priority="46" dxfId="0" operator="lessThan" stopIfTrue="1">
      <formula>A10</formula>
    </cfRule>
    <cfRule type="cellIs" priority="47" dxfId="1" operator="greaterThan" stopIfTrue="1">
      <formula>A10</formula>
    </cfRule>
    <cfRule type="cellIs" priority="48" dxfId="2" operator="equal" stopIfTrue="1">
      <formula>A10</formula>
    </cfRule>
  </conditionalFormatting>
  <conditionalFormatting sqref="F11:F13 J10 J12:J13 N10:N11 N13 R10:R12">
    <cfRule type="cellIs" priority="49" dxfId="0" operator="lessThan" stopIfTrue="1">
      <formula>IV10</formula>
    </cfRule>
    <cfRule type="cellIs" priority="50" dxfId="1" operator="greaterThan" stopIfTrue="1">
      <formula>IV10</formula>
    </cfRule>
    <cfRule type="cellIs" priority="51" dxfId="2" operator="equal" stopIfTrue="1">
      <formula>IV10</formula>
    </cfRule>
  </conditionalFormatting>
  <conditionalFormatting sqref="D11:D13 H10 H12:H13 L10 L13 P10:P12">
    <cfRule type="cellIs" priority="52" dxfId="0" operator="greaterThan" stopIfTrue="1">
      <formula>B10</formula>
    </cfRule>
    <cfRule type="cellIs" priority="53" dxfId="1" operator="lessThan" stopIfTrue="1">
      <formula>B10</formula>
    </cfRule>
    <cfRule type="cellIs" priority="54" dxfId="2" operator="equal" stopIfTrue="1">
      <formula>B10</formula>
    </cfRule>
  </conditionalFormatting>
  <printOptions/>
  <pageMargins left="0.5902777777777778" right="0.5902777777777778" top="0.7083333333333334" bottom="0.7083333333333334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takamura mitsunari</cp:lastModifiedBy>
  <dcterms:modified xsi:type="dcterms:W3CDTF">2018-10-11T11:11:16Z</dcterms:modified>
  <cp:category/>
  <cp:version/>
  <cp:contentType/>
  <cp:contentStatus/>
</cp:coreProperties>
</file>